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0.0.2\07_令和７年度\06こども保健課\010保健予防係\03 広報・医師依頼文\04 ホームページ依頼\R8年度\01 予防接種\01 子どもの予防接種\医療機関のみなさまへ\"/>
    </mc:Choice>
  </mc:AlternateContent>
  <xr:revisionPtr revIDLastSave="0" documentId="13_ncr:1_{3F185926-AEF3-4947-9364-E261DDC93519}" xr6:coauthVersionLast="47" xr6:coauthVersionMax="47" xr10:uidLastSave="{00000000-0000-0000-0000-000000000000}"/>
  <bookViews>
    <workbookView xWindow="-120" yWindow="-120" windowWidth="19440" windowHeight="14880" activeTab="1" xr2:uid="{00000000-000D-0000-FFFF-FFFF00000000}"/>
  </bookViews>
  <sheets>
    <sheet name="見本" sheetId="3" r:id="rId1"/>
    <sheet name="様式"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3" l="1"/>
  <c r="H32" i="1"/>
  <c r="E34" i="3"/>
  <c r="H33" i="3"/>
  <c r="H31" i="3"/>
  <c r="H30" i="3"/>
  <c r="H29" i="3"/>
  <c r="H28" i="3"/>
  <c r="H27" i="3"/>
  <c r="H26" i="3"/>
  <c r="H25" i="3"/>
  <c r="H24" i="3"/>
  <c r="H23" i="3"/>
  <c r="H22" i="3"/>
  <c r="H21" i="3"/>
  <c r="H20" i="3"/>
  <c r="H34" i="3" l="1"/>
  <c r="J36" i="3" s="1"/>
  <c r="E34" i="1"/>
  <c r="H21" i="1"/>
  <c r="H22" i="1"/>
  <c r="H23" i="1"/>
  <c r="H24" i="1"/>
  <c r="H25" i="1"/>
  <c r="H26" i="1"/>
  <c r="H27" i="1"/>
  <c r="H28" i="1"/>
  <c r="H29" i="1"/>
  <c r="H30" i="1"/>
  <c r="H31" i="1"/>
  <c r="H33" i="1"/>
  <c r="H20" i="1"/>
  <c r="H34" i="1" l="1"/>
  <c r="J36" i="1" s="1"/>
</calcChain>
</file>

<file path=xl/sharedStrings.xml><?xml version="1.0" encoding="utf-8"?>
<sst xmlns="http://schemas.openxmlformats.org/spreadsheetml/2006/main" count="172" uniqueCount="46">
  <si>
    <t>麻しん風しん混合</t>
    <rPh sb="0" eb="1">
      <t>マ</t>
    </rPh>
    <rPh sb="3" eb="4">
      <t>フウ</t>
    </rPh>
    <rPh sb="6" eb="8">
      <t>コンゴウ</t>
    </rPh>
    <phoneticPr fontId="1"/>
  </si>
  <si>
    <t>五種混合</t>
    <rPh sb="0" eb="2">
      <t>ゴシュ</t>
    </rPh>
    <rPh sb="2" eb="4">
      <t>コンゴウ</t>
    </rPh>
    <phoneticPr fontId="1"/>
  </si>
  <si>
    <t>四種混合</t>
    <rPh sb="0" eb="2">
      <t>ヨンシュ</t>
    </rPh>
    <rPh sb="2" eb="4">
      <t>コンゴウ</t>
    </rPh>
    <phoneticPr fontId="1"/>
  </si>
  <si>
    <t>二種混合</t>
    <rPh sb="0" eb="2">
      <t>ニシュ</t>
    </rPh>
    <rPh sb="2" eb="4">
      <t>コンゴウ</t>
    </rPh>
    <phoneticPr fontId="1"/>
  </si>
  <si>
    <t>日本脳炎</t>
    <rPh sb="0" eb="2">
      <t>ニホン</t>
    </rPh>
    <rPh sb="2" eb="4">
      <t>ノウエン</t>
    </rPh>
    <phoneticPr fontId="1"/>
  </si>
  <si>
    <t>BCG</t>
    <phoneticPr fontId="1"/>
  </si>
  <si>
    <t>子宮頸がん</t>
    <rPh sb="0" eb="2">
      <t>シキュウ</t>
    </rPh>
    <rPh sb="2" eb="3">
      <t>ケイ</t>
    </rPh>
    <phoneticPr fontId="1"/>
  </si>
  <si>
    <t>ヒブ</t>
    <phoneticPr fontId="1"/>
  </si>
  <si>
    <t>小児用肺炎球菌</t>
    <rPh sb="0" eb="3">
      <t>ショウニヨウ</t>
    </rPh>
    <rPh sb="3" eb="5">
      <t>ハイエン</t>
    </rPh>
    <rPh sb="5" eb="7">
      <t>キュウキン</t>
    </rPh>
    <phoneticPr fontId="1"/>
  </si>
  <si>
    <t>水痘</t>
    <rPh sb="0" eb="2">
      <t>スイトウ</t>
    </rPh>
    <phoneticPr fontId="1"/>
  </si>
  <si>
    <t>B型肝炎</t>
    <rPh sb="1" eb="2">
      <t>ガタ</t>
    </rPh>
    <rPh sb="2" eb="4">
      <t>カンエン</t>
    </rPh>
    <phoneticPr fontId="1"/>
  </si>
  <si>
    <t>ロタウイルス感染症</t>
    <rPh sb="6" eb="9">
      <t>カンセンショウ</t>
    </rPh>
    <phoneticPr fontId="1"/>
  </si>
  <si>
    <t>予診（接種不可者）</t>
    <rPh sb="0" eb="2">
      <t>ヨシン</t>
    </rPh>
    <rPh sb="3" eb="5">
      <t>セッシュ</t>
    </rPh>
    <rPh sb="5" eb="7">
      <t>フカ</t>
    </rPh>
    <rPh sb="7" eb="8">
      <t>シャ</t>
    </rPh>
    <phoneticPr fontId="1"/>
  </si>
  <si>
    <t>合計</t>
    <rPh sb="0" eb="2">
      <t>ゴウケイ</t>
    </rPh>
    <phoneticPr fontId="1"/>
  </si>
  <si>
    <t>接種項目</t>
    <rPh sb="0" eb="2">
      <t>セッシュ</t>
    </rPh>
    <rPh sb="2" eb="4">
      <t>コウモク</t>
    </rPh>
    <phoneticPr fontId="1"/>
  </si>
  <si>
    <t>単価</t>
    <rPh sb="0" eb="2">
      <t>タンカ</t>
    </rPh>
    <phoneticPr fontId="1"/>
  </si>
  <si>
    <t>件数</t>
    <rPh sb="0" eb="2">
      <t>ケンスウ</t>
    </rPh>
    <phoneticPr fontId="1"/>
  </si>
  <si>
    <t>委託料</t>
    <rPh sb="0" eb="3">
      <t>イタクリョウ</t>
    </rPh>
    <phoneticPr fontId="1"/>
  </si>
  <si>
    <t>記</t>
    <rPh sb="0" eb="1">
      <t>キ</t>
    </rPh>
    <phoneticPr fontId="1"/>
  </si>
  <si>
    <t>円</t>
    <rPh sb="0" eb="1">
      <t>エン</t>
    </rPh>
    <phoneticPr fontId="1"/>
  </si>
  <si>
    <t xml:space="preserve"> 円</t>
    <rPh sb="1" eb="2">
      <t>エン</t>
    </rPh>
    <phoneticPr fontId="1"/>
  </si>
  <si>
    <t xml:space="preserve"> 件</t>
    <rPh sb="1" eb="2">
      <t>ケン</t>
    </rPh>
    <phoneticPr fontId="1"/>
  </si>
  <si>
    <t>予防接種業務委託請求書</t>
    <rPh sb="0" eb="2">
      <t>ヨボウ</t>
    </rPh>
    <rPh sb="2" eb="4">
      <t>セッシュ</t>
    </rPh>
    <rPh sb="4" eb="6">
      <t>ギョウム</t>
    </rPh>
    <rPh sb="6" eb="8">
      <t>イタク</t>
    </rPh>
    <rPh sb="8" eb="11">
      <t>セイキュウショ</t>
    </rPh>
    <phoneticPr fontId="1"/>
  </si>
  <si>
    <t>阿久根市長　西　平　良　将　様</t>
    <rPh sb="0" eb="4">
      <t>アクネシ</t>
    </rPh>
    <rPh sb="4" eb="5">
      <t>チョウ</t>
    </rPh>
    <rPh sb="6" eb="7">
      <t>ニシ</t>
    </rPh>
    <rPh sb="8" eb="9">
      <t>タイラ</t>
    </rPh>
    <rPh sb="10" eb="11">
      <t>リョウ</t>
    </rPh>
    <rPh sb="12" eb="13">
      <t>マサル</t>
    </rPh>
    <rPh sb="14" eb="15">
      <t>サマ</t>
    </rPh>
    <phoneticPr fontId="1"/>
  </si>
  <si>
    <t>令和</t>
    <rPh sb="0" eb="1">
      <t>レイ</t>
    </rPh>
    <rPh sb="1" eb="2">
      <t>ワ</t>
    </rPh>
    <phoneticPr fontId="1"/>
  </si>
  <si>
    <t>年</t>
    <rPh sb="0" eb="1">
      <t>ネン</t>
    </rPh>
    <phoneticPr fontId="1"/>
  </si>
  <si>
    <t>月</t>
    <rPh sb="0" eb="1">
      <t>ガツ</t>
    </rPh>
    <phoneticPr fontId="1"/>
  </si>
  <si>
    <t>日</t>
    <rPh sb="0" eb="1">
      <t>ニチ</t>
    </rPh>
    <phoneticPr fontId="1"/>
  </si>
  <si>
    <t>請求者</t>
    <rPh sb="0" eb="3">
      <t>セイキュウシャ</t>
    </rPh>
    <phoneticPr fontId="1"/>
  </si>
  <si>
    <t>住所</t>
    <rPh sb="0" eb="2">
      <t>ジュウショ</t>
    </rPh>
    <phoneticPr fontId="1"/>
  </si>
  <si>
    <t>氏名</t>
    <rPh sb="0" eb="2">
      <t>シメイ</t>
    </rPh>
    <phoneticPr fontId="1"/>
  </si>
  <si>
    <t>代表者</t>
    <rPh sb="0" eb="3">
      <t>ダイヒョウシャ</t>
    </rPh>
    <phoneticPr fontId="1"/>
  </si>
  <si>
    <t>登録番号</t>
    <rPh sb="0" eb="2">
      <t>トウロク</t>
    </rPh>
    <rPh sb="2" eb="4">
      <t>バンゴウ</t>
    </rPh>
    <phoneticPr fontId="1"/>
  </si>
  <si>
    <t>印</t>
    <rPh sb="0" eb="1">
      <t>イン</t>
    </rPh>
    <phoneticPr fontId="1"/>
  </si>
  <si>
    <t>　委託契約に基づく予防接種の実績を下記のとおり報告するとともに、予診票を添えて</t>
    <rPh sb="1" eb="3">
      <t>イタク</t>
    </rPh>
    <rPh sb="3" eb="5">
      <t>ケイヤク</t>
    </rPh>
    <rPh sb="6" eb="7">
      <t>モト</t>
    </rPh>
    <rPh sb="9" eb="11">
      <t>ヨボウ</t>
    </rPh>
    <rPh sb="11" eb="13">
      <t>セッシュ</t>
    </rPh>
    <rPh sb="14" eb="16">
      <t>ジッセキ</t>
    </rPh>
    <rPh sb="17" eb="19">
      <t>カキ</t>
    </rPh>
    <rPh sb="23" eb="25">
      <t>ホウコク</t>
    </rPh>
    <rPh sb="32" eb="34">
      <t>ヨシン</t>
    </rPh>
    <rPh sb="34" eb="35">
      <t>ヒョウ</t>
    </rPh>
    <rPh sb="36" eb="37">
      <t>ソ</t>
    </rPh>
    <phoneticPr fontId="1"/>
  </si>
  <si>
    <t>請求いたします。</t>
    <rPh sb="0" eb="2">
      <t>セイキュウ</t>
    </rPh>
    <phoneticPr fontId="1"/>
  </si>
  <si>
    <t>月分</t>
    <rPh sb="0" eb="2">
      <t>ガツブン</t>
    </rPh>
    <phoneticPr fontId="1"/>
  </si>
  <si>
    <t>円</t>
    <rPh sb="0" eb="1">
      <t>エン</t>
    </rPh>
    <phoneticPr fontId="1"/>
  </si>
  <si>
    <t xml:space="preserve"> 消費税率10％</t>
    <rPh sb="1" eb="4">
      <t>ショウヒゼイ</t>
    </rPh>
    <rPh sb="4" eb="5">
      <t>リツ</t>
    </rPh>
    <phoneticPr fontId="1"/>
  </si>
  <si>
    <t xml:space="preserve"> 消費税</t>
    <rPh sb="1" eb="4">
      <t>ショウヒゼイ</t>
    </rPh>
    <phoneticPr fontId="1"/>
  </si>
  <si>
    <t>記</t>
    <rPh sb="0" eb="1">
      <t>キ</t>
    </rPh>
    <phoneticPr fontId="1"/>
  </si>
  <si>
    <t>阿久根市鶴見町200番地</t>
    <rPh sb="0" eb="4">
      <t>アクネシ</t>
    </rPh>
    <rPh sb="4" eb="6">
      <t>ツルミ</t>
    </rPh>
    <rPh sb="6" eb="7">
      <t>チョウ</t>
    </rPh>
    <rPh sb="10" eb="12">
      <t>バンチ</t>
    </rPh>
    <phoneticPr fontId="1"/>
  </si>
  <si>
    <t>阿久根市役所病院</t>
    <rPh sb="0" eb="3">
      <t>アクネ</t>
    </rPh>
    <rPh sb="3" eb="4">
      <t>シ</t>
    </rPh>
    <rPh sb="4" eb="6">
      <t>ヤクショ</t>
    </rPh>
    <rPh sb="6" eb="8">
      <t>ビョウイン</t>
    </rPh>
    <phoneticPr fontId="1"/>
  </si>
  <si>
    <t>院長　阿久根　一郎</t>
    <rPh sb="0" eb="2">
      <t>インチョウ</t>
    </rPh>
    <rPh sb="3" eb="6">
      <t>アクネ</t>
    </rPh>
    <rPh sb="7" eb="9">
      <t>イチロウ</t>
    </rPh>
    <phoneticPr fontId="1"/>
  </si>
  <si>
    <t>T00000000</t>
    <phoneticPr fontId="1"/>
  </si>
  <si>
    <t>ＲＳウイルス感染症</t>
    <rPh sb="6" eb="9">
      <t>カンセンショウ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</si>
</sst>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6">
    <font>
      <sz val="11"/>
      <color theme="1"/>
      <name val="Yu Gothic"/>
      <family val="2"/>
      <scheme val="minor"/>
    </font>
    <font>
      <sz val="6"/>
      <name val="Yu Gothic"/>
      <family val="3"/>
      <charset val="128"/>
      <scheme val="minor"/>
    </font>
    <font>
      <sz val="12"/>
      <color theme="1"/>
      <name val="ＭＳ 明朝"/>
      <family val="1"/>
      <charset val="128"/>
    </font>
    <font>
      <sz val="11"/>
      <color theme="1"/>
      <name val="ＭＳ 明朝"/>
      <family val="1"/>
      <charset val="128"/>
    </font>
    <font>
      <sz val="10.5"/>
      <color theme="1"/>
      <name val="ＭＳ 明朝"/>
      <family val="1"/>
      <charset val="128"/>
    </font>
    <font>
      <sz val="16"/>
      <color theme="1"/>
      <name val="ＭＳ 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0" fillId="0" borderId="0" xfId="0" applyAlignment="1">
      <alignment vertical="center"/>
    </xf>
    <xf numFmtId="0" fontId="2" fillId="0" borderId="0" xfId="0" applyFont="1" applyAlignment="1">
      <alignment vertical="center"/>
    </xf>
    <xf numFmtId="3" fontId="2" fillId="0" borderId="1" xfId="0" applyNumberFormat="1" applyFont="1" applyBorder="1" applyAlignment="1">
      <alignment vertical="center"/>
    </xf>
    <xf numFmtId="0" fontId="2" fillId="0" borderId="1" xfId="0" applyFont="1" applyBorder="1" applyAlignment="1">
      <alignment vertical="center"/>
    </xf>
    <xf numFmtId="3" fontId="2" fillId="0" borderId="4" xfId="0" applyNumberFormat="1" applyFont="1" applyBorder="1" applyAlignment="1">
      <alignment vertical="center"/>
    </xf>
    <xf numFmtId="0" fontId="2" fillId="0" borderId="4" xfId="0" applyFont="1" applyBorder="1" applyAlignment="1">
      <alignment vertical="center"/>
    </xf>
    <xf numFmtId="3" fontId="2" fillId="0" borderId="3" xfId="0" applyNumberFormat="1"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distributed" vertical="center"/>
    </xf>
    <xf numFmtId="0" fontId="2" fillId="0" borderId="0" xfId="0" applyFont="1" applyAlignment="1">
      <alignment horizontal="center" vertical="center"/>
    </xf>
    <xf numFmtId="58" fontId="2" fillId="0" borderId="0" xfId="0" applyNumberFormat="1" applyFont="1" applyAlignment="1">
      <alignment horizontal="right" vertical="center"/>
    </xf>
    <xf numFmtId="58" fontId="2" fillId="0" borderId="0" xfId="0" applyNumberFormat="1" applyFont="1" applyAlignment="1">
      <alignment horizontal="center" vertical="center" shrinkToFit="1"/>
    </xf>
    <xf numFmtId="0" fontId="2" fillId="0" borderId="0" xfId="0" applyFont="1" applyAlignment="1">
      <alignment horizontal="center" vertical="center" shrinkToFit="1"/>
    </xf>
    <xf numFmtId="176" fontId="2" fillId="0" borderId="0" xfId="0" applyNumberFormat="1" applyFont="1" applyAlignment="1">
      <alignment vertical="center" shrinkToFit="1"/>
    </xf>
    <xf numFmtId="176" fontId="2" fillId="0" borderId="0" xfId="0" applyNumberFormat="1" applyFont="1" applyAlignment="1">
      <alignment horizontal="center" vertical="center" shrinkToFit="1"/>
    </xf>
    <xf numFmtId="177" fontId="2" fillId="0" borderId="0" xfId="0" applyNumberFormat="1" applyFont="1" applyAlignment="1">
      <alignment horizontal="center" vertical="center" shrinkToFit="1"/>
    </xf>
    <xf numFmtId="0" fontId="0" fillId="0" borderId="0" xfId="0" applyAlignment="1">
      <alignment horizontal="left" vertical="center"/>
    </xf>
    <xf numFmtId="0" fontId="2" fillId="0" borderId="0" xfId="0" applyFont="1" applyAlignment="1">
      <alignment horizontal="right" vertical="center"/>
    </xf>
    <xf numFmtId="177" fontId="2" fillId="0" borderId="0" xfId="0" applyNumberFormat="1" applyFont="1" applyAlignment="1">
      <alignment vertical="center" shrinkToFit="1"/>
    </xf>
    <xf numFmtId="0" fontId="3" fillId="0" borderId="0" xfId="0" applyFont="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2" fillId="0" borderId="10" xfId="0" applyFont="1" applyBorder="1" applyAlignment="1">
      <alignment horizontal="left" vertical="center"/>
    </xf>
    <xf numFmtId="0" fontId="2" fillId="0" borderId="9"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distributed" vertical="center"/>
    </xf>
    <xf numFmtId="0" fontId="2" fillId="0" borderId="0" xfId="0" applyFont="1" applyAlignment="1">
      <alignment horizontal="center" vertical="center"/>
    </xf>
    <xf numFmtId="3" fontId="2" fillId="0" borderId="4" xfId="0" applyNumberFormat="1" applyFont="1" applyBorder="1" applyAlignment="1">
      <alignment horizontal="right" vertical="center"/>
    </xf>
    <xf numFmtId="3" fontId="2" fillId="0" borderId="6" xfId="0" applyNumberFormat="1" applyFont="1" applyBorder="1" applyAlignment="1">
      <alignment horizontal="righ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3" fontId="2" fillId="0" borderId="9" xfId="0" applyNumberFormat="1" applyFont="1" applyBorder="1" applyAlignment="1">
      <alignment horizontal="right" vertical="center"/>
    </xf>
    <xf numFmtId="3" fontId="2" fillId="0" borderId="0" xfId="0" applyNumberFormat="1" applyFont="1" applyAlignment="1">
      <alignment horizontal="right"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3" fontId="2" fillId="0" borderId="11"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38100</xdr:colOff>
      <xdr:row>34</xdr:row>
      <xdr:rowOff>38100</xdr:rowOff>
    </xdr:from>
    <xdr:to>
      <xdr:col>12</xdr:col>
      <xdr:colOff>276225</xdr:colOff>
      <xdr:row>35</xdr:row>
      <xdr:rowOff>190500</xdr:rowOff>
    </xdr:to>
    <xdr:sp macro="" textlink="">
      <xdr:nvSpPr>
        <xdr:cNvPr id="2" name="大かっこ 1">
          <a:extLst>
            <a:ext uri="{FF2B5EF4-FFF2-40B4-BE49-F238E27FC236}">
              <a16:creationId xmlns:a16="http://schemas.microsoft.com/office/drawing/2014/main" id="{61574523-F4E5-43CF-9EE3-FD348DDDE56D}"/>
            </a:ext>
          </a:extLst>
        </xdr:cNvPr>
        <xdr:cNvSpPr/>
      </xdr:nvSpPr>
      <xdr:spPr>
        <a:xfrm>
          <a:off x="4524375" y="9134475"/>
          <a:ext cx="1714500" cy="3905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9</xdr:row>
      <xdr:rowOff>66675</xdr:rowOff>
    </xdr:from>
    <xdr:to>
      <xdr:col>13</xdr:col>
      <xdr:colOff>285750</xdr:colOff>
      <xdr:row>11</xdr:row>
      <xdr:rowOff>152400</xdr:rowOff>
    </xdr:to>
    <xdr:sp macro="" textlink="">
      <xdr:nvSpPr>
        <xdr:cNvPr id="3" name="楕円 2">
          <a:extLst>
            <a:ext uri="{FF2B5EF4-FFF2-40B4-BE49-F238E27FC236}">
              <a16:creationId xmlns:a16="http://schemas.microsoft.com/office/drawing/2014/main" id="{C77CA099-622B-486A-AA52-321277F74059}"/>
            </a:ext>
          </a:extLst>
        </xdr:cNvPr>
        <xdr:cNvSpPr/>
      </xdr:nvSpPr>
      <xdr:spPr>
        <a:xfrm>
          <a:off x="5972175" y="2247900"/>
          <a:ext cx="600075" cy="5429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323850</xdr:colOff>
      <xdr:row>9</xdr:row>
      <xdr:rowOff>114301</xdr:rowOff>
    </xdr:from>
    <xdr:to>
      <xdr:col>13</xdr:col>
      <xdr:colOff>238125</xdr:colOff>
      <xdr:row>11</xdr:row>
      <xdr:rowOff>209551</xdr:rowOff>
    </xdr:to>
    <xdr:sp macro="" textlink="">
      <xdr:nvSpPr>
        <xdr:cNvPr id="4" name="テキスト ボックス 3">
          <a:extLst>
            <a:ext uri="{FF2B5EF4-FFF2-40B4-BE49-F238E27FC236}">
              <a16:creationId xmlns:a16="http://schemas.microsoft.com/office/drawing/2014/main" id="{EFCCF748-710A-482F-BD41-B8DEB8DB9B5F}"/>
            </a:ext>
          </a:extLst>
        </xdr:cNvPr>
        <xdr:cNvSpPr txBox="1"/>
      </xdr:nvSpPr>
      <xdr:spPr>
        <a:xfrm>
          <a:off x="5953125" y="2295526"/>
          <a:ext cx="57150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a:solidFill>
                <a:srgbClr val="FF0000"/>
              </a:solidFill>
              <a:latin typeface="BIZ UDゴシック" panose="020B0400000000000000" pitchFamily="49" charset="-128"/>
              <a:ea typeface="BIZ UDゴシック" panose="020B0400000000000000" pitchFamily="49" charset="-128"/>
            </a:rPr>
            <a:t>阿久根市役所病院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38100</xdr:colOff>
      <xdr:row>34</xdr:row>
      <xdr:rowOff>38100</xdr:rowOff>
    </xdr:from>
    <xdr:to>
      <xdr:col>12</xdr:col>
      <xdr:colOff>276225</xdr:colOff>
      <xdr:row>35</xdr:row>
      <xdr:rowOff>190500</xdr:rowOff>
    </xdr:to>
    <xdr:sp macro="" textlink="">
      <xdr:nvSpPr>
        <xdr:cNvPr id="3" name="大かっこ 2">
          <a:extLst>
            <a:ext uri="{FF2B5EF4-FFF2-40B4-BE49-F238E27FC236}">
              <a16:creationId xmlns:a16="http://schemas.microsoft.com/office/drawing/2014/main" id="{1055FBF0-6CBF-4E71-8009-30FFA5A715A1}"/>
            </a:ext>
          </a:extLst>
        </xdr:cNvPr>
        <xdr:cNvSpPr/>
      </xdr:nvSpPr>
      <xdr:spPr>
        <a:xfrm>
          <a:off x="4600575" y="8096250"/>
          <a:ext cx="1714500" cy="3905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0A247-3181-4613-8E9C-76FC11C02A01}">
  <dimension ref="A2:O37"/>
  <sheetViews>
    <sheetView zoomScaleNormal="100" workbookViewId="0">
      <selection activeCell="L6" sqref="L6"/>
    </sheetView>
  </sheetViews>
  <sheetFormatPr defaultRowHeight="18.75"/>
  <cols>
    <col min="1" max="1" width="4.125" style="1" customWidth="1"/>
    <col min="2" max="2" width="24.125" style="2" customWidth="1"/>
    <col min="3" max="3" width="11.75" style="2" customWidth="1"/>
    <col min="4" max="4" width="4.875" style="2" customWidth="1"/>
    <col min="5" max="5" width="9.125" style="2" customWidth="1"/>
    <col min="6" max="6" width="2" style="2" customWidth="1"/>
    <col min="7" max="7" width="2.875" style="2" customWidth="1"/>
    <col min="8" max="8" width="4.375" style="2" customWidth="1"/>
    <col min="9" max="9" width="3.125" style="2" customWidth="1"/>
    <col min="10" max="10" width="4.375" style="2" customWidth="1"/>
    <col min="11" max="11" width="3.125" style="2" customWidth="1"/>
    <col min="12" max="12" width="4.375" style="2" customWidth="1"/>
    <col min="13" max="13" width="4.25" style="2" customWidth="1"/>
    <col min="14" max="14" width="4" style="1" customWidth="1"/>
    <col min="15" max="15" width="9" style="1"/>
  </cols>
  <sheetData>
    <row r="2" spans="1:14" ht="26.25" customHeight="1">
      <c r="A2" s="38" t="s">
        <v>22</v>
      </c>
      <c r="B2" s="38"/>
      <c r="C2" s="38"/>
      <c r="D2" s="38"/>
      <c r="E2" s="38"/>
      <c r="F2" s="38"/>
      <c r="G2" s="38"/>
      <c r="H2" s="38"/>
      <c r="I2" s="38"/>
      <c r="J2" s="38"/>
      <c r="K2" s="38"/>
      <c r="L2" s="38"/>
      <c r="M2" s="38"/>
      <c r="N2" s="38"/>
    </row>
    <row r="4" spans="1:14" ht="18" customHeight="1">
      <c r="G4" s="22" t="s">
        <v>24</v>
      </c>
      <c r="H4" s="23">
        <v>8</v>
      </c>
      <c r="I4" s="17" t="s">
        <v>25</v>
      </c>
      <c r="J4" s="20">
        <v>4</v>
      </c>
      <c r="K4" s="2" t="s">
        <v>36</v>
      </c>
      <c r="M4" s="13"/>
    </row>
    <row r="5" spans="1:14" ht="18" customHeight="1">
      <c r="G5" s="15" t="s">
        <v>24</v>
      </c>
      <c r="H5" s="18">
        <v>8</v>
      </c>
      <c r="I5" s="16" t="s">
        <v>25</v>
      </c>
      <c r="J5" s="19">
        <v>5</v>
      </c>
      <c r="K5" s="17" t="s">
        <v>26</v>
      </c>
      <c r="L5" s="20">
        <v>11</v>
      </c>
      <c r="M5" s="14" t="s">
        <v>27</v>
      </c>
    </row>
    <row r="6" spans="1:14" ht="18" customHeight="1">
      <c r="B6" s="39" t="s">
        <v>23</v>
      </c>
      <c r="C6" s="39"/>
      <c r="D6" s="39"/>
    </row>
    <row r="7" spans="1:14" ht="18" customHeight="1">
      <c r="B7" s="12"/>
      <c r="C7" s="12"/>
      <c r="D7" s="12"/>
    </row>
    <row r="8" spans="1:14" ht="18" customHeight="1">
      <c r="B8" s="12"/>
      <c r="C8" s="12"/>
      <c r="D8" s="2" t="s">
        <v>28</v>
      </c>
    </row>
    <row r="9" spans="1:14" ht="18" customHeight="1">
      <c r="B9" s="12"/>
      <c r="C9" s="12"/>
      <c r="D9" s="40" t="s">
        <v>29</v>
      </c>
      <c r="E9" s="40"/>
      <c r="G9" s="39" t="s">
        <v>41</v>
      </c>
      <c r="H9" s="39"/>
      <c r="I9" s="39"/>
      <c r="J9" s="39"/>
      <c r="K9" s="39"/>
      <c r="L9" s="39"/>
      <c r="M9" s="39"/>
      <c r="N9" s="39"/>
    </row>
    <row r="10" spans="1:14" ht="18" customHeight="1">
      <c r="B10" s="12"/>
      <c r="C10" s="12"/>
      <c r="D10" s="40" t="s">
        <v>30</v>
      </c>
      <c r="E10" s="40"/>
      <c r="G10" s="39" t="s">
        <v>42</v>
      </c>
      <c r="H10" s="39"/>
      <c r="I10" s="39"/>
      <c r="J10" s="39"/>
      <c r="K10" s="39"/>
      <c r="L10" s="39"/>
      <c r="M10" s="39"/>
      <c r="N10" s="39"/>
    </row>
    <row r="11" spans="1:14" ht="18" customHeight="1">
      <c r="B11" s="12"/>
      <c r="C11" s="12"/>
      <c r="D11" s="40" t="s">
        <v>31</v>
      </c>
      <c r="E11" s="40"/>
      <c r="G11" s="39" t="s">
        <v>43</v>
      </c>
      <c r="H11" s="39"/>
      <c r="I11" s="39"/>
      <c r="J11" s="39"/>
      <c r="K11" s="39"/>
      <c r="L11" s="39"/>
      <c r="M11" s="39"/>
      <c r="N11" s="12" t="s">
        <v>33</v>
      </c>
    </row>
    <row r="12" spans="1:14" ht="18" customHeight="1">
      <c r="B12" s="12"/>
      <c r="C12" s="12"/>
      <c r="D12" s="40" t="s">
        <v>32</v>
      </c>
      <c r="E12" s="40"/>
      <c r="G12" s="39" t="s">
        <v>44</v>
      </c>
      <c r="H12" s="39"/>
      <c r="I12" s="39"/>
      <c r="J12" s="39"/>
      <c r="K12" s="39"/>
      <c r="L12" s="39"/>
      <c r="M12" s="39"/>
      <c r="N12" s="21"/>
    </row>
    <row r="13" spans="1:14" ht="18" customHeight="1">
      <c r="B13" s="12"/>
      <c r="C13" s="12"/>
      <c r="D13" s="12"/>
    </row>
    <row r="14" spans="1:14" ht="18" customHeight="1">
      <c r="B14" s="12" t="s">
        <v>34</v>
      </c>
      <c r="C14" s="12"/>
      <c r="D14" s="12"/>
    </row>
    <row r="15" spans="1:14" ht="18" customHeight="1">
      <c r="B15" s="12" t="s">
        <v>35</v>
      </c>
      <c r="C15" s="12"/>
      <c r="D15" s="12"/>
    </row>
    <row r="16" spans="1:14" ht="18" customHeight="1">
      <c r="B16" s="12"/>
      <c r="C16" s="12"/>
      <c r="D16" s="12"/>
    </row>
    <row r="17" spans="1:14" ht="18" customHeight="1">
      <c r="A17" s="41" t="s">
        <v>18</v>
      </c>
      <c r="B17" s="41"/>
      <c r="C17" s="41"/>
      <c r="D17" s="41"/>
      <c r="E17" s="41"/>
      <c r="F17" s="41"/>
      <c r="G17" s="41"/>
      <c r="H17" s="41"/>
      <c r="I17" s="41"/>
      <c r="J17" s="41"/>
      <c r="K17" s="41"/>
      <c r="L17" s="41"/>
      <c r="M17" s="41"/>
      <c r="N17" s="41"/>
    </row>
    <row r="18" spans="1:14" ht="18" customHeight="1"/>
    <row r="19" spans="1:14" ht="25.5" customHeight="1">
      <c r="B19" s="11" t="s">
        <v>14</v>
      </c>
      <c r="C19" s="32" t="s">
        <v>15</v>
      </c>
      <c r="D19" s="33"/>
      <c r="E19" s="32" t="s">
        <v>16</v>
      </c>
      <c r="F19" s="34"/>
      <c r="G19" s="33"/>
      <c r="H19" s="35" t="s">
        <v>17</v>
      </c>
      <c r="I19" s="36"/>
      <c r="J19" s="36"/>
      <c r="K19" s="36"/>
      <c r="L19" s="36"/>
      <c r="M19" s="37"/>
    </row>
    <row r="20" spans="1:14" ht="25.5" customHeight="1">
      <c r="B20" s="11" t="s">
        <v>0</v>
      </c>
      <c r="C20" s="3">
        <v>3400</v>
      </c>
      <c r="D20" s="9" t="s">
        <v>20</v>
      </c>
      <c r="E20" s="4">
        <v>1</v>
      </c>
      <c r="F20" s="34" t="s">
        <v>21</v>
      </c>
      <c r="G20" s="33"/>
      <c r="H20" s="42">
        <f>C20*E20</f>
        <v>3400</v>
      </c>
      <c r="I20" s="43"/>
      <c r="J20" s="43"/>
      <c r="K20" s="43"/>
      <c r="L20" s="43"/>
      <c r="M20" s="10" t="s">
        <v>20</v>
      </c>
    </row>
    <row r="21" spans="1:14" ht="25.5" customHeight="1">
      <c r="B21" s="11" t="s">
        <v>1</v>
      </c>
      <c r="C21" s="3">
        <v>3400</v>
      </c>
      <c r="D21" s="9" t="s">
        <v>20</v>
      </c>
      <c r="E21" s="6">
        <v>5</v>
      </c>
      <c r="F21" s="34" t="s">
        <v>21</v>
      </c>
      <c r="G21" s="33"/>
      <c r="H21" s="42">
        <f t="shared" ref="H21:H33" si="0">C21*E21</f>
        <v>17000</v>
      </c>
      <c r="I21" s="43"/>
      <c r="J21" s="43"/>
      <c r="K21" s="43"/>
      <c r="L21" s="43"/>
      <c r="M21" s="10" t="s">
        <v>20</v>
      </c>
    </row>
    <row r="22" spans="1:14" ht="25.5" customHeight="1">
      <c r="B22" s="11" t="s">
        <v>2</v>
      </c>
      <c r="C22" s="3">
        <v>3400</v>
      </c>
      <c r="D22" s="9" t="s">
        <v>20</v>
      </c>
      <c r="E22" s="31"/>
      <c r="F22" s="44" t="s">
        <v>21</v>
      </c>
      <c r="G22" s="45"/>
      <c r="H22" s="46">
        <f t="shared" si="0"/>
        <v>0</v>
      </c>
      <c r="I22" s="47"/>
      <c r="J22" s="47"/>
      <c r="K22" s="47"/>
      <c r="L22" s="47"/>
      <c r="M22" s="30" t="s">
        <v>20</v>
      </c>
    </row>
    <row r="23" spans="1:14" ht="25.5" customHeight="1">
      <c r="B23" s="11" t="s">
        <v>3</v>
      </c>
      <c r="C23" s="3">
        <v>3400</v>
      </c>
      <c r="D23" s="9" t="s">
        <v>20</v>
      </c>
      <c r="E23" s="6">
        <v>2</v>
      </c>
      <c r="F23" s="34" t="s">
        <v>21</v>
      </c>
      <c r="G23" s="33"/>
      <c r="H23" s="42">
        <f t="shared" si="0"/>
        <v>6800</v>
      </c>
      <c r="I23" s="43"/>
      <c r="J23" s="43"/>
      <c r="K23" s="43"/>
      <c r="L23" s="43"/>
      <c r="M23" s="10" t="s">
        <v>20</v>
      </c>
    </row>
    <row r="24" spans="1:14" ht="25.5" customHeight="1">
      <c r="B24" s="11" t="s">
        <v>4</v>
      </c>
      <c r="C24" s="3">
        <v>3400</v>
      </c>
      <c r="D24" s="9" t="s">
        <v>20</v>
      </c>
      <c r="E24" s="31">
        <v>4</v>
      </c>
      <c r="F24" s="44" t="s">
        <v>21</v>
      </c>
      <c r="G24" s="45"/>
      <c r="H24" s="46">
        <f t="shared" si="0"/>
        <v>13600</v>
      </c>
      <c r="I24" s="47"/>
      <c r="J24" s="47"/>
      <c r="K24" s="47"/>
      <c r="L24" s="47"/>
      <c r="M24" s="30" t="s">
        <v>20</v>
      </c>
    </row>
    <row r="25" spans="1:14" ht="25.5" customHeight="1">
      <c r="B25" s="11" t="s">
        <v>5</v>
      </c>
      <c r="C25" s="3">
        <v>3400</v>
      </c>
      <c r="D25" s="9" t="s">
        <v>20</v>
      </c>
      <c r="E25" s="6">
        <v>1</v>
      </c>
      <c r="F25" s="34" t="s">
        <v>21</v>
      </c>
      <c r="G25" s="33"/>
      <c r="H25" s="42">
        <f t="shared" si="0"/>
        <v>3400</v>
      </c>
      <c r="I25" s="43"/>
      <c r="J25" s="43"/>
      <c r="K25" s="43"/>
      <c r="L25" s="43"/>
      <c r="M25" s="10" t="s">
        <v>20</v>
      </c>
    </row>
    <row r="26" spans="1:14" ht="25.5" customHeight="1">
      <c r="B26" s="11" t="s">
        <v>6</v>
      </c>
      <c r="C26" s="5">
        <v>3400</v>
      </c>
      <c r="D26" s="9" t="s">
        <v>20</v>
      </c>
      <c r="E26" s="8">
        <v>2</v>
      </c>
      <c r="F26" s="44" t="s">
        <v>21</v>
      </c>
      <c r="G26" s="45"/>
      <c r="H26" s="46">
        <f t="shared" si="0"/>
        <v>6800</v>
      </c>
      <c r="I26" s="47"/>
      <c r="J26" s="47"/>
      <c r="K26" s="47"/>
      <c r="L26" s="47"/>
      <c r="M26" s="30" t="s">
        <v>20</v>
      </c>
    </row>
    <row r="27" spans="1:14" ht="25.5" customHeight="1">
      <c r="B27" s="11" t="s">
        <v>7</v>
      </c>
      <c r="C27" s="7">
        <v>3400</v>
      </c>
      <c r="D27" s="9" t="s">
        <v>20</v>
      </c>
      <c r="E27" s="6"/>
      <c r="F27" s="34" t="s">
        <v>21</v>
      </c>
      <c r="G27" s="33"/>
      <c r="H27" s="42">
        <f t="shared" si="0"/>
        <v>0</v>
      </c>
      <c r="I27" s="43"/>
      <c r="J27" s="43"/>
      <c r="K27" s="43"/>
      <c r="L27" s="43"/>
      <c r="M27" s="10" t="s">
        <v>20</v>
      </c>
    </row>
    <row r="28" spans="1:14" ht="25.5" customHeight="1">
      <c r="B28" s="11" t="s">
        <v>8</v>
      </c>
      <c r="C28" s="7">
        <v>3400</v>
      </c>
      <c r="D28" s="9" t="s">
        <v>20</v>
      </c>
      <c r="E28" s="8">
        <v>5</v>
      </c>
      <c r="F28" s="44" t="s">
        <v>21</v>
      </c>
      <c r="G28" s="45"/>
      <c r="H28" s="46">
        <f t="shared" si="0"/>
        <v>17000</v>
      </c>
      <c r="I28" s="47"/>
      <c r="J28" s="47"/>
      <c r="K28" s="47"/>
      <c r="L28" s="47"/>
      <c r="M28" s="30" t="s">
        <v>20</v>
      </c>
    </row>
    <row r="29" spans="1:14" ht="25.5" customHeight="1">
      <c r="B29" s="11" t="s">
        <v>9</v>
      </c>
      <c r="C29" s="7">
        <v>3400</v>
      </c>
      <c r="D29" s="9" t="s">
        <v>20</v>
      </c>
      <c r="E29" s="6">
        <v>2</v>
      </c>
      <c r="F29" s="34" t="s">
        <v>21</v>
      </c>
      <c r="G29" s="33"/>
      <c r="H29" s="42">
        <f t="shared" si="0"/>
        <v>6800</v>
      </c>
      <c r="I29" s="43"/>
      <c r="J29" s="43"/>
      <c r="K29" s="43"/>
      <c r="L29" s="43"/>
      <c r="M29" s="10" t="s">
        <v>20</v>
      </c>
    </row>
    <row r="30" spans="1:14" ht="25.5" customHeight="1">
      <c r="B30" s="11" t="s">
        <v>10</v>
      </c>
      <c r="C30" s="7">
        <v>3400</v>
      </c>
      <c r="D30" s="9" t="s">
        <v>20</v>
      </c>
      <c r="E30" s="8">
        <v>2</v>
      </c>
      <c r="F30" s="44" t="s">
        <v>21</v>
      </c>
      <c r="G30" s="45"/>
      <c r="H30" s="46">
        <f t="shared" si="0"/>
        <v>6800</v>
      </c>
      <c r="I30" s="47"/>
      <c r="J30" s="47"/>
      <c r="K30" s="47"/>
      <c r="L30" s="47"/>
      <c r="M30" s="30" t="s">
        <v>20</v>
      </c>
    </row>
    <row r="31" spans="1:14" ht="25.5" customHeight="1">
      <c r="B31" s="11" t="s">
        <v>11</v>
      </c>
      <c r="C31" s="7">
        <v>3400</v>
      </c>
      <c r="D31" s="9" t="s">
        <v>20</v>
      </c>
      <c r="E31" s="8">
        <v>3</v>
      </c>
      <c r="F31" s="34" t="s">
        <v>21</v>
      </c>
      <c r="G31" s="33"/>
      <c r="H31" s="42">
        <f t="shared" si="0"/>
        <v>10200</v>
      </c>
      <c r="I31" s="43"/>
      <c r="J31" s="43"/>
      <c r="K31" s="43"/>
      <c r="L31" s="43"/>
      <c r="M31" s="10" t="s">
        <v>20</v>
      </c>
    </row>
    <row r="32" spans="1:14" ht="25.5" customHeight="1">
      <c r="B32" s="11" t="s">
        <v>45</v>
      </c>
      <c r="C32" s="7">
        <v>3400</v>
      </c>
      <c r="D32" s="9" t="s">
        <v>20</v>
      </c>
      <c r="E32" s="8">
        <v>1</v>
      </c>
      <c r="F32" s="34" t="s">
        <v>21</v>
      </c>
      <c r="G32" s="33"/>
      <c r="H32" s="42">
        <f t="shared" ref="H32" si="1">C32*E32</f>
        <v>3400</v>
      </c>
      <c r="I32" s="43"/>
      <c r="J32" s="43"/>
      <c r="K32" s="43"/>
      <c r="L32" s="43"/>
      <c r="M32" s="10" t="s">
        <v>20</v>
      </c>
    </row>
    <row r="33" spans="2:13" ht="25.5" customHeight="1">
      <c r="B33" s="11" t="s">
        <v>12</v>
      </c>
      <c r="C33" s="7">
        <v>2500</v>
      </c>
      <c r="D33" s="9" t="s">
        <v>20</v>
      </c>
      <c r="E33" s="6"/>
      <c r="F33" s="34" t="s">
        <v>21</v>
      </c>
      <c r="G33" s="33"/>
      <c r="H33" s="42">
        <f t="shared" si="0"/>
        <v>0</v>
      </c>
      <c r="I33" s="43"/>
      <c r="J33" s="43"/>
      <c r="K33" s="43"/>
      <c r="L33" s="43"/>
      <c r="M33" s="10" t="s">
        <v>20</v>
      </c>
    </row>
    <row r="34" spans="2:13" ht="25.5" customHeight="1">
      <c r="B34" s="35" t="s">
        <v>13</v>
      </c>
      <c r="C34" s="36"/>
      <c r="D34" s="36"/>
      <c r="E34" s="48">
        <f>SUM(E20:E33)</f>
        <v>28</v>
      </c>
      <c r="F34" s="41" t="s">
        <v>21</v>
      </c>
      <c r="G34" s="50"/>
      <c r="H34" s="46">
        <f>SUM(H20:H33)</f>
        <v>95200</v>
      </c>
      <c r="I34" s="47"/>
      <c r="J34" s="47"/>
      <c r="K34" s="47"/>
      <c r="L34" s="47"/>
      <c r="M34" s="30" t="s">
        <v>20</v>
      </c>
    </row>
    <row r="35" spans="2:13">
      <c r="B35" s="48"/>
      <c r="C35" s="41"/>
      <c r="D35" s="41"/>
      <c r="E35" s="48"/>
      <c r="F35" s="41"/>
      <c r="G35" s="50"/>
      <c r="H35" s="28" t="s">
        <v>38</v>
      </c>
      <c r="I35" s="24"/>
      <c r="J35" s="24"/>
      <c r="K35" s="24"/>
      <c r="M35" s="25"/>
    </row>
    <row r="36" spans="2:13">
      <c r="B36" s="49"/>
      <c r="C36" s="44"/>
      <c r="D36" s="44"/>
      <c r="E36" s="49"/>
      <c r="F36" s="44"/>
      <c r="G36" s="45"/>
      <c r="H36" s="29" t="s">
        <v>39</v>
      </c>
      <c r="I36" s="26"/>
      <c r="J36" s="51">
        <f>H34/1.1*0.1</f>
        <v>8654.545454545454</v>
      </c>
      <c r="K36" s="51"/>
      <c r="L36" s="51"/>
      <c r="M36" s="27" t="s">
        <v>19</v>
      </c>
    </row>
    <row r="37" spans="2:13" ht="12" customHeight="1"/>
  </sheetData>
  <mergeCells count="47">
    <mergeCell ref="F32:G32"/>
    <mergeCell ref="H32:L32"/>
    <mergeCell ref="F33:G33"/>
    <mergeCell ref="H33:L33"/>
    <mergeCell ref="B34:D36"/>
    <mergeCell ref="E34:E36"/>
    <mergeCell ref="F34:G36"/>
    <mergeCell ref="H34:L34"/>
    <mergeCell ref="J36:L36"/>
    <mergeCell ref="F29:G29"/>
    <mergeCell ref="H29:L29"/>
    <mergeCell ref="F30:G30"/>
    <mergeCell ref="H30:L30"/>
    <mergeCell ref="F31:G31"/>
    <mergeCell ref="H31:L31"/>
    <mergeCell ref="F26:G26"/>
    <mergeCell ref="H26:L26"/>
    <mergeCell ref="F27:G27"/>
    <mergeCell ref="H27:L27"/>
    <mergeCell ref="F28:G28"/>
    <mergeCell ref="H28:L28"/>
    <mergeCell ref="F23:G23"/>
    <mergeCell ref="H23:L23"/>
    <mergeCell ref="F24:G24"/>
    <mergeCell ref="H24:L24"/>
    <mergeCell ref="F25:G25"/>
    <mergeCell ref="H25:L25"/>
    <mergeCell ref="F20:G20"/>
    <mergeCell ref="H20:L20"/>
    <mergeCell ref="F21:G21"/>
    <mergeCell ref="H21:L21"/>
    <mergeCell ref="F22:G22"/>
    <mergeCell ref="H22:L22"/>
    <mergeCell ref="C19:D19"/>
    <mergeCell ref="E19:G19"/>
    <mergeCell ref="H19:M19"/>
    <mergeCell ref="A2:N2"/>
    <mergeCell ref="B6:D6"/>
    <mergeCell ref="D9:E9"/>
    <mergeCell ref="G9:N9"/>
    <mergeCell ref="D10:E10"/>
    <mergeCell ref="G10:N10"/>
    <mergeCell ref="D11:E11"/>
    <mergeCell ref="G11:M11"/>
    <mergeCell ref="D12:E12"/>
    <mergeCell ref="G12:M12"/>
    <mergeCell ref="A17:N17"/>
  </mergeCells>
  <phoneticPr fontId="1"/>
  <pageMargins left="0.51181102362204722" right="0.31496062992125984" top="0.55118110236220474" bottom="0.15748031496062992"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37"/>
  <sheetViews>
    <sheetView tabSelected="1" zoomScaleNormal="100" workbookViewId="0">
      <selection activeCell="A2" sqref="A2:N2"/>
    </sheetView>
  </sheetViews>
  <sheetFormatPr defaultRowHeight="18.75"/>
  <cols>
    <col min="1" max="1" width="4.125" style="1" customWidth="1"/>
    <col min="2" max="2" width="24.125" style="2" customWidth="1"/>
    <col min="3" max="3" width="11.75" style="2" customWidth="1"/>
    <col min="4" max="4" width="4.875" style="2" customWidth="1"/>
    <col min="5" max="5" width="9.125" style="2" customWidth="1"/>
    <col min="6" max="6" width="2" style="2" customWidth="1"/>
    <col min="7" max="7" width="2.875" style="2" customWidth="1"/>
    <col min="8" max="8" width="4.375" style="2" customWidth="1"/>
    <col min="9" max="9" width="3.125" style="2" customWidth="1"/>
    <col min="10" max="10" width="4.375" style="2" customWidth="1"/>
    <col min="11" max="11" width="3.125" style="2" customWidth="1"/>
    <col min="12" max="12" width="4.375" style="2" customWidth="1"/>
    <col min="13" max="13" width="4.25" style="2" customWidth="1"/>
    <col min="14" max="14" width="4" style="1" customWidth="1"/>
    <col min="15" max="15" width="9" style="1"/>
  </cols>
  <sheetData>
    <row r="2" spans="1:14" ht="26.25" customHeight="1">
      <c r="A2" s="38" t="s">
        <v>22</v>
      </c>
      <c r="B2" s="38"/>
      <c r="C2" s="38"/>
      <c r="D2" s="38"/>
      <c r="E2" s="38"/>
      <c r="F2" s="38"/>
      <c r="G2" s="38"/>
      <c r="H2" s="38"/>
      <c r="I2" s="38"/>
      <c r="J2" s="38"/>
      <c r="K2" s="38"/>
      <c r="L2" s="38"/>
      <c r="M2" s="38"/>
      <c r="N2" s="38"/>
    </row>
    <row r="4" spans="1:14" ht="18" customHeight="1">
      <c r="G4" s="22" t="s">
        <v>24</v>
      </c>
      <c r="H4" s="23"/>
      <c r="I4" s="17" t="s">
        <v>25</v>
      </c>
      <c r="J4" s="20"/>
      <c r="K4" s="2" t="s">
        <v>36</v>
      </c>
      <c r="M4" s="13"/>
    </row>
    <row r="5" spans="1:14" ht="18" customHeight="1">
      <c r="G5" s="15" t="s">
        <v>24</v>
      </c>
      <c r="H5" s="18"/>
      <c r="I5" s="16" t="s">
        <v>25</v>
      </c>
      <c r="J5" s="19"/>
      <c r="K5" s="17" t="s">
        <v>26</v>
      </c>
      <c r="L5" s="20"/>
      <c r="M5" s="14" t="s">
        <v>27</v>
      </c>
    </row>
    <row r="6" spans="1:14" ht="18" customHeight="1">
      <c r="B6" s="39" t="s">
        <v>23</v>
      </c>
      <c r="C6" s="39"/>
      <c r="D6" s="39"/>
    </row>
    <row r="7" spans="1:14" ht="18" customHeight="1">
      <c r="B7" s="12"/>
      <c r="C7" s="12"/>
      <c r="D7" s="12"/>
    </row>
    <row r="8" spans="1:14" ht="18" customHeight="1">
      <c r="B8" s="12"/>
      <c r="C8" s="12"/>
      <c r="D8" s="2" t="s">
        <v>28</v>
      </c>
    </row>
    <row r="9" spans="1:14" ht="18" customHeight="1">
      <c r="B9" s="12"/>
      <c r="C9" s="12"/>
      <c r="D9" s="40" t="s">
        <v>29</v>
      </c>
      <c r="E9" s="40"/>
      <c r="G9" s="39"/>
      <c r="H9" s="39"/>
      <c r="I9" s="39"/>
      <c r="J9" s="39"/>
      <c r="K9" s="39"/>
      <c r="L9" s="39"/>
      <c r="M9" s="39"/>
      <c r="N9" s="39"/>
    </row>
    <row r="10" spans="1:14" ht="18" customHeight="1">
      <c r="B10" s="12"/>
      <c r="C10" s="12"/>
      <c r="D10" s="40" t="s">
        <v>30</v>
      </c>
      <c r="E10" s="40"/>
      <c r="G10" s="39"/>
      <c r="H10" s="39"/>
      <c r="I10" s="39"/>
      <c r="J10" s="39"/>
      <c r="K10" s="39"/>
      <c r="L10" s="39"/>
      <c r="M10" s="39"/>
      <c r="N10" s="39"/>
    </row>
    <row r="11" spans="1:14" ht="18" customHeight="1">
      <c r="B11" s="12"/>
      <c r="C11" s="12"/>
      <c r="D11" s="40" t="s">
        <v>31</v>
      </c>
      <c r="E11" s="40"/>
      <c r="G11" s="39"/>
      <c r="H11" s="39"/>
      <c r="I11" s="39"/>
      <c r="J11" s="39"/>
      <c r="K11" s="39"/>
      <c r="L11" s="39"/>
      <c r="M11" s="39"/>
      <c r="N11" s="12" t="s">
        <v>33</v>
      </c>
    </row>
    <row r="12" spans="1:14" ht="18" customHeight="1">
      <c r="B12" s="12"/>
      <c r="C12" s="12"/>
      <c r="D12" s="40" t="s">
        <v>32</v>
      </c>
      <c r="E12" s="40"/>
      <c r="G12" s="39"/>
      <c r="H12" s="39"/>
      <c r="I12" s="39"/>
      <c r="J12" s="39"/>
      <c r="K12" s="39"/>
      <c r="L12" s="39"/>
      <c r="M12" s="39"/>
      <c r="N12" s="21"/>
    </row>
    <row r="13" spans="1:14" ht="18" customHeight="1">
      <c r="B13" s="12"/>
      <c r="C13" s="12"/>
      <c r="D13" s="12"/>
    </row>
    <row r="14" spans="1:14" ht="18" customHeight="1">
      <c r="B14" s="12" t="s">
        <v>34</v>
      </c>
      <c r="C14" s="12"/>
      <c r="D14" s="12"/>
    </row>
    <row r="15" spans="1:14" ht="18" customHeight="1">
      <c r="B15" s="12" t="s">
        <v>35</v>
      </c>
      <c r="C15" s="12"/>
      <c r="D15" s="12"/>
    </row>
    <row r="16" spans="1:14" ht="18" customHeight="1">
      <c r="B16" s="12"/>
      <c r="C16" s="12"/>
      <c r="D16" s="12"/>
    </row>
    <row r="17" spans="1:14" ht="18" customHeight="1">
      <c r="A17" s="41" t="s">
        <v>40</v>
      </c>
      <c r="B17" s="41"/>
      <c r="C17" s="41"/>
      <c r="D17" s="41"/>
      <c r="E17" s="41"/>
      <c r="F17" s="41"/>
      <c r="G17" s="41"/>
      <c r="H17" s="41"/>
      <c r="I17" s="41"/>
      <c r="J17" s="41"/>
      <c r="K17" s="41"/>
      <c r="L17" s="41"/>
      <c r="M17" s="41"/>
      <c r="N17" s="41"/>
    </row>
    <row r="18" spans="1:14" ht="18" customHeight="1"/>
    <row r="19" spans="1:14" ht="25.5" customHeight="1">
      <c r="B19" s="11" t="s">
        <v>14</v>
      </c>
      <c r="C19" s="32" t="s">
        <v>15</v>
      </c>
      <c r="D19" s="33"/>
      <c r="E19" s="32" t="s">
        <v>16</v>
      </c>
      <c r="F19" s="34"/>
      <c r="G19" s="33"/>
      <c r="H19" s="35" t="s">
        <v>17</v>
      </c>
      <c r="I19" s="36"/>
      <c r="J19" s="36"/>
      <c r="K19" s="36"/>
      <c r="L19" s="36"/>
      <c r="M19" s="37"/>
    </row>
    <row r="20" spans="1:14" ht="25.5" customHeight="1">
      <c r="B20" s="11" t="s">
        <v>0</v>
      </c>
      <c r="C20" s="3">
        <v>3400</v>
      </c>
      <c r="D20" s="9" t="s">
        <v>20</v>
      </c>
      <c r="E20" s="4"/>
      <c r="F20" s="34" t="s">
        <v>21</v>
      </c>
      <c r="G20" s="33"/>
      <c r="H20" s="42">
        <f>C20*E20</f>
        <v>0</v>
      </c>
      <c r="I20" s="43"/>
      <c r="J20" s="43"/>
      <c r="K20" s="43"/>
      <c r="L20" s="43"/>
      <c r="M20" s="10" t="s">
        <v>20</v>
      </c>
    </row>
    <row r="21" spans="1:14" ht="25.5" customHeight="1">
      <c r="B21" s="11" t="s">
        <v>1</v>
      </c>
      <c r="C21" s="3">
        <v>3400</v>
      </c>
      <c r="D21" s="9" t="s">
        <v>20</v>
      </c>
      <c r="E21" s="6"/>
      <c r="F21" s="34" t="s">
        <v>21</v>
      </c>
      <c r="G21" s="33"/>
      <c r="H21" s="42">
        <f t="shared" ref="H21:H33" si="0">C21*E21</f>
        <v>0</v>
      </c>
      <c r="I21" s="43"/>
      <c r="J21" s="43"/>
      <c r="K21" s="43"/>
      <c r="L21" s="43"/>
      <c r="M21" s="10" t="s">
        <v>20</v>
      </c>
    </row>
    <row r="22" spans="1:14" ht="25.5" customHeight="1">
      <c r="B22" s="11" t="s">
        <v>2</v>
      </c>
      <c r="C22" s="3">
        <v>3400</v>
      </c>
      <c r="D22" s="9" t="s">
        <v>20</v>
      </c>
      <c r="E22" s="31"/>
      <c r="F22" s="44" t="s">
        <v>21</v>
      </c>
      <c r="G22" s="45"/>
      <c r="H22" s="46">
        <f t="shared" si="0"/>
        <v>0</v>
      </c>
      <c r="I22" s="47"/>
      <c r="J22" s="47"/>
      <c r="K22" s="47"/>
      <c r="L22" s="47"/>
      <c r="M22" s="30" t="s">
        <v>20</v>
      </c>
    </row>
    <row r="23" spans="1:14" ht="25.5" customHeight="1">
      <c r="B23" s="11" t="s">
        <v>3</v>
      </c>
      <c r="C23" s="3">
        <v>3400</v>
      </c>
      <c r="D23" s="9" t="s">
        <v>20</v>
      </c>
      <c r="E23" s="6"/>
      <c r="F23" s="34" t="s">
        <v>21</v>
      </c>
      <c r="G23" s="33"/>
      <c r="H23" s="42">
        <f t="shared" si="0"/>
        <v>0</v>
      </c>
      <c r="I23" s="43"/>
      <c r="J23" s="43"/>
      <c r="K23" s="43"/>
      <c r="L23" s="43"/>
      <c r="M23" s="10" t="s">
        <v>20</v>
      </c>
    </row>
    <row r="24" spans="1:14" ht="25.5" customHeight="1">
      <c r="B24" s="11" t="s">
        <v>4</v>
      </c>
      <c r="C24" s="3">
        <v>3400</v>
      </c>
      <c r="D24" s="9" t="s">
        <v>20</v>
      </c>
      <c r="E24" s="31"/>
      <c r="F24" s="44" t="s">
        <v>21</v>
      </c>
      <c r="G24" s="45"/>
      <c r="H24" s="46">
        <f t="shared" si="0"/>
        <v>0</v>
      </c>
      <c r="I24" s="47"/>
      <c r="J24" s="47"/>
      <c r="K24" s="47"/>
      <c r="L24" s="47"/>
      <c r="M24" s="30" t="s">
        <v>20</v>
      </c>
    </row>
    <row r="25" spans="1:14" ht="25.5" customHeight="1">
      <c r="B25" s="11" t="s">
        <v>5</v>
      </c>
      <c r="C25" s="3">
        <v>3400</v>
      </c>
      <c r="D25" s="9" t="s">
        <v>20</v>
      </c>
      <c r="E25" s="6"/>
      <c r="F25" s="34" t="s">
        <v>21</v>
      </c>
      <c r="G25" s="33"/>
      <c r="H25" s="42">
        <f t="shared" si="0"/>
        <v>0</v>
      </c>
      <c r="I25" s="43"/>
      <c r="J25" s="43"/>
      <c r="K25" s="43"/>
      <c r="L25" s="43"/>
      <c r="M25" s="10" t="s">
        <v>20</v>
      </c>
    </row>
    <row r="26" spans="1:14" ht="25.5" customHeight="1">
      <c r="B26" s="11" t="s">
        <v>6</v>
      </c>
      <c r="C26" s="5">
        <v>3400</v>
      </c>
      <c r="D26" s="9" t="s">
        <v>20</v>
      </c>
      <c r="E26" s="8"/>
      <c r="F26" s="44" t="s">
        <v>21</v>
      </c>
      <c r="G26" s="45"/>
      <c r="H26" s="46">
        <f t="shared" si="0"/>
        <v>0</v>
      </c>
      <c r="I26" s="47"/>
      <c r="J26" s="47"/>
      <c r="K26" s="47"/>
      <c r="L26" s="47"/>
      <c r="M26" s="30" t="s">
        <v>20</v>
      </c>
    </row>
    <row r="27" spans="1:14" ht="25.5" customHeight="1">
      <c r="B27" s="11" t="s">
        <v>7</v>
      </c>
      <c r="C27" s="7">
        <v>3400</v>
      </c>
      <c r="D27" s="9" t="s">
        <v>20</v>
      </c>
      <c r="E27" s="6"/>
      <c r="F27" s="34" t="s">
        <v>21</v>
      </c>
      <c r="G27" s="33"/>
      <c r="H27" s="42">
        <f t="shared" si="0"/>
        <v>0</v>
      </c>
      <c r="I27" s="43"/>
      <c r="J27" s="43"/>
      <c r="K27" s="43"/>
      <c r="L27" s="43"/>
      <c r="M27" s="10" t="s">
        <v>20</v>
      </c>
    </row>
    <row r="28" spans="1:14" ht="25.5" customHeight="1">
      <c r="B28" s="11" t="s">
        <v>8</v>
      </c>
      <c r="C28" s="7">
        <v>3400</v>
      </c>
      <c r="D28" s="9" t="s">
        <v>20</v>
      </c>
      <c r="E28" s="8"/>
      <c r="F28" s="44" t="s">
        <v>21</v>
      </c>
      <c r="G28" s="45"/>
      <c r="H28" s="46">
        <f t="shared" si="0"/>
        <v>0</v>
      </c>
      <c r="I28" s="47"/>
      <c r="J28" s="47"/>
      <c r="K28" s="47"/>
      <c r="L28" s="47"/>
      <c r="M28" s="30" t="s">
        <v>20</v>
      </c>
    </row>
    <row r="29" spans="1:14" ht="25.5" customHeight="1">
      <c r="B29" s="11" t="s">
        <v>9</v>
      </c>
      <c r="C29" s="7">
        <v>3400</v>
      </c>
      <c r="D29" s="9" t="s">
        <v>20</v>
      </c>
      <c r="E29" s="6"/>
      <c r="F29" s="34" t="s">
        <v>21</v>
      </c>
      <c r="G29" s="33"/>
      <c r="H29" s="42">
        <f t="shared" si="0"/>
        <v>0</v>
      </c>
      <c r="I29" s="43"/>
      <c r="J29" s="43"/>
      <c r="K29" s="43"/>
      <c r="L29" s="43"/>
      <c r="M29" s="10" t="s">
        <v>20</v>
      </c>
    </row>
    <row r="30" spans="1:14" ht="25.5" customHeight="1">
      <c r="B30" s="11" t="s">
        <v>10</v>
      </c>
      <c r="C30" s="7">
        <v>3400</v>
      </c>
      <c r="D30" s="9" t="s">
        <v>20</v>
      </c>
      <c r="E30" s="8"/>
      <c r="F30" s="44" t="s">
        <v>21</v>
      </c>
      <c r="G30" s="45"/>
      <c r="H30" s="46">
        <f t="shared" si="0"/>
        <v>0</v>
      </c>
      <c r="I30" s="47"/>
      <c r="J30" s="47"/>
      <c r="K30" s="47"/>
      <c r="L30" s="47"/>
      <c r="M30" s="30" t="s">
        <v>20</v>
      </c>
    </row>
    <row r="31" spans="1:14" ht="25.5" customHeight="1">
      <c r="B31" s="11" t="s">
        <v>11</v>
      </c>
      <c r="C31" s="7">
        <v>3400</v>
      </c>
      <c r="D31" s="9" t="s">
        <v>20</v>
      </c>
      <c r="E31" s="8"/>
      <c r="F31" s="34" t="s">
        <v>21</v>
      </c>
      <c r="G31" s="33"/>
      <c r="H31" s="42">
        <f t="shared" si="0"/>
        <v>0</v>
      </c>
      <c r="I31" s="43"/>
      <c r="J31" s="43"/>
      <c r="K31" s="43"/>
      <c r="L31" s="43"/>
      <c r="M31" s="10" t="s">
        <v>20</v>
      </c>
    </row>
    <row r="32" spans="1:14" ht="25.5" customHeight="1">
      <c r="B32" s="11" t="s">
        <v>45</v>
      </c>
      <c r="C32" s="7">
        <v>3400</v>
      </c>
      <c r="D32" s="9" t="s">
        <v>20</v>
      </c>
      <c r="E32" s="8"/>
      <c r="F32" s="34" t="s">
        <v>21</v>
      </c>
      <c r="G32" s="33"/>
      <c r="H32" s="42">
        <f t="shared" ref="H32" si="1">C32*E32</f>
        <v>0</v>
      </c>
      <c r="I32" s="43"/>
      <c r="J32" s="43"/>
      <c r="K32" s="43"/>
      <c r="L32" s="43"/>
      <c r="M32" s="10" t="s">
        <v>20</v>
      </c>
    </row>
    <row r="33" spans="2:13" ht="25.5" customHeight="1">
      <c r="B33" s="11" t="s">
        <v>12</v>
      </c>
      <c r="C33" s="7">
        <v>2500</v>
      </c>
      <c r="D33" s="9" t="s">
        <v>20</v>
      </c>
      <c r="E33" s="6"/>
      <c r="F33" s="34" t="s">
        <v>21</v>
      </c>
      <c r="G33" s="33"/>
      <c r="H33" s="42">
        <f t="shared" si="0"/>
        <v>0</v>
      </c>
      <c r="I33" s="43"/>
      <c r="J33" s="43"/>
      <c r="K33" s="43"/>
      <c r="L33" s="43"/>
      <c r="M33" s="10" t="s">
        <v>20</v>
      </c>
    </row>
    <row r="34" spans="2:13" ht="25.5" customHeight="1">
      <c r="B34" s="35" t="s">
        <v>13</v>
      </c>
      <c r="C34" s="36"/>
      <c r="D34" s="36"/>
      <c r="E34" s="48">
        <f>SUM(E20:E33)</f>
        <v>0</v>
      </c>
      <c r="F34" s="41" t="s">
        <v>21</v>
      </c>
      <c r="G34" s="50"/>
      <c r="H34" s="46">
        <f>SUM(H20:H33)</f>
        <v>0</v>
      </c>
      <c r="I34" s="47"/>
      <c r="J34" s="47"/>
      <c r="K34" s="47"/>
      <c r="L34" s="47"/>
      <c r="M34" s="30" t="s">
        <v>20</v>
      </c>
    </row>
    <row r="35" spans="2:13">
      <c r="B35" s="48"/>
      <c r="C35" s="41"/>
      <c r="D35" s="41"/>
      <c r="E35" s="48"/>
      <c r="F35" s="41"/>
      <c r="G35" s="50"/>
      <c r="H35" s="28" t="s">
        <v>38</v>
      </c>
      <c r="I35" s="24"/>
      <c r="J35" s="24"/>
      <c r="K35" s="24"/>
      <c r="M35" s="25"/>
    </row>
    <row r="36" spans="2:13">
      <c r="B36" s="49"/>
      <c r="C36" s="44"/>
      <c r="D36" s="44"/>
      <c r="E36" s="49"/>
      <c r="F36" s="44"/>
      <c r="G36" s="45"/>
      <c r="H36" s="29" t="s">
        <v>39</v>
      </c>
      <c r="I36" s="26"/>
      <c r="J36" s="51">
        <f>H34/1.1*0.1</f>
        <v>0</v>
      </c>
      <c r="K36" s="51"/>
      <c r="L36" s="51"/>
      <c r="M36" s="27" t="s">
        <v>37</v>
      </c>
    </row>
    <row r="37" spans="2:13" ht="12" customHeight="1"/>
  </sheetData>
  <mergeCells count="47">
    <mergeCell ref="H32:L32"/>
    <mergeCell ref="F32:G32"/>
    <mergeCell ref="F31:G31"/>
    <mergeCell ref="F33:G33"/>
    <mergeCell ref="F34:G36"/>
    <mergeCell ref="E19:G19"/>
    <mergeCell ref="F26:G26"/>
    <mergeCell ref="F27:G27"/>
    <mergeCell ref="F28:G28"/>
    <mergeCell ref="F29:G29"/>
    <mergeCell ref="F30:G30"/>
    <mergeCell ref="B6:D6"/>
    <mergeCell ref="G9:N9"/>
    <mergeCell ref="G10:N10"/>
    <mergeCell ref="G11:M11"/>
    <mergeCell ref="G12:M12"/>
    <mergeCell ref="H24:L24"/>
    <mergeCell ref="H25:L25"/>
    <mergeCell ref="H26:L26"/>
    <mergeCell ref="D9:E9"/>
    <mergeCell ref="D10:E10"/>
    <mergeCell ref="D11:E11"/>
    <mergeCell ref="D12:E12"/>
    <mergeCell ref="C19:D19"/>
    <mergeCell ref="F21:G21"/>
    <mergeCell ref="F22:G22"/>
    <mergeCell ref="F20:G20"/>
    <mergeCell ref="F23:G23"/>
    <mergeCell ref="F24:G24"/>
    <mergeCell ref="F25:G25"/>
    <mergeCell ref="H19:M19"/>
    <mergeCell ref="J36:L36"/>
    <mergeCell ref="A2:N2"/>
    <mergeCell ref="A17:N17"/>
    <mergeCell ref="H27:L27"/>
    <mergeCell ref="H28:L28"/>
    <mergeCell ref="H29:L29"/>
    <mergeCell ref="H30:L30"/>
    <mergeCell ref="H31:L31"/>
    <mergeCell ref="B34:D36"/>
    <mergeCell ref="E34:E36"/>
    <mergeCell ref="H20:L20"/>
    <mergeCell ref="H21:L21"/>
    <mergeCell ref="H22:L22"/>
    <mergeCell ref="H33:L33"/>
    <mergeCell ref="H34:L34"/>
    <mergeCell ref="H23:L23"/>
  </mergeCells>
  <phoneticPr fontId="1"/>
  <pageMargins left="0.51181102362204722" right="0.31496062992125984" top="0.55118110236220474" bottom="0.15748031496062992"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見本</vt: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奈緒</dc:creator>
  <cp:lastModifiedBy>福田　奈緒</cp:lastModifiedBy>
  <cp:lastPrinted>2026-03-24T08:35:18Z</cp:lastPrinted>
  <dcterms:created xsi:type="dcterms:W3CDTF">2015-06-05T18:19:34Z</dcterms:created>
  <dcterms:modified xsi:type="dcterms:W3CDTF">2026-03-24T08:35:24Z</dcterms:modified>
</cp:coreProperties>
</file>